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51" i="1"/>
  <c r="H26" i="1" l="1"/>
  <c r="H62" i="1" l="1"/>
  <c r="H55" i="1" l="1"/>
  <c r="H39" i="1"/>
  <c r="H38" i="1"/>
  <c r="H34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<sst xmlns="http://schemas.openxmlformats.org/spreadsheetml/2006/main" count="63" uniqueCount="35">
  <si>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</si>
  <si>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</si>
  <si>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</si>
  <si>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</si>
  <si>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</si>
  <si>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</si>
  <si>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</si>
  <si>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</si>
  <si>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</si>
  <si>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</si>
  <si>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</si>
  <si>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</si>
  <si>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</si>
  <si>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</si>
  <si>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</si>
  <si>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</si>
  <si>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</si>
  <si>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</si>
  <si>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</si>
  <si>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</si>
  <si>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</si>
  <si>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</si>
  <si>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</si>
  <si>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</si>
  <si>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</si>
  <si>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</si>
  <si>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</si>
  <si>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</si>
  <si>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</si>
  <si>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</si>
  <si>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</si>
  <si>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</si>
  <si>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13.05.2025.godine Dom zdravlja Požarevac nije izvršio plaćanje prema dobavljačima:</t>
  </si>
  <si>
    <t xml:space="preserve">Dana: 13.05.2025 </t>
  </si>
  <si>
    <t>Primljena i neutrošena participacija od 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</si>
</sst>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39" zoomScaleNormal="100" workbookViewId="0">
      <selection activeCell="H31" sqref="H31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33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45790</v>
      </c>
      <c r="H12" s="12">
        <v>1289647.08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45790</v>
      </c>
      <c r="H13" s="1">
        <f>H14+H31-H39-H55</f>
        <v>127243.59999999992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45790</v>
      </c>
      <c r="H14" s="2">
        <f>SUM(H15:H30)</f>
        <v>45655.599999999919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-171884.48-6</f>
        <v>4506.9999999999709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34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</f>
        <v>41148.599999999948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45790</v>
      </c>
      <c r="H31" s="2">
        <f>H32+H33+H34+H35+H37+H38+H36</f>
        <v>84974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</f>
        <v>54550.999999999993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34</v>
      </c>
      <c r="C38" s="30"/>
      <c r="D38" s="30"/>
      <c r="E38" s="30"/>
      <c r="F38" s="31"/>
      <c r="G38" s="18"/>
      <c r="H38" s="8">
        <f>3518+11176+4553+11176</f>
        <v>30423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45790</v>
      </c>
      <c r="H39" s="3">
        <f>SUM(H40:H54)</f>
        <v>3386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3380+6</f>
        <v>3386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45790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45790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</f>
        <v>1162403.4800000002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1289647.08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32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2025-05-14T05:28:41Z</dcterms:modified>
  <cp:category/>
  <cp:contentStatus/>
</cp:coreProperties>
</file>